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work\1 FTES\FTES-68\ข้อมูล ณ 31 มีนาคม 2569\รายคณะ\"/>
    </mc:Choice>
  </mc:AlternateContent>
  <xr:revisionPtr revIDLastSave="0" documentId="8_{59A315E0-7289-4041-BCDC-1F8AEBA2C271}" xr6:coauthVersionLast="47" xr6:coauthVersionMax="47" xr10:uidLastSave="{00000000-0000-0000-0000-000000000000}"/>
  <bookViews>
    <workbookView xWindow="-120" yWindow="-120" windowWidth="29040" windowHeight="15840" xr2:uid="{257AB036-B058-4845-85D2-069277547B22}"/>
  </bookViews>
  <sheets>
    <sheet name="8. สารสนเทศฯ" sheetId="1" r:id="rId1"/>
  </sheets>
  <definedNames>
    <definedName name="_xlnm.Print_Titles" localSheetId="0">'8. สารสนเทศฯ'!$2:$4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" i="1" l="1"/>
  <c r="M6" i="1"/>
  <c r="M5" i="1" s="1"/>
  <c r="L6" i="1"/>
  <c r="L5" i="1" s="1"/>
  <c r="N5" i="1"/>
  <c r="J5" i="1"/>
  <c r="H5" i="1"/>
  <c r="F5" i="1"/>
  <c r="D5" i="1"/>
  <c r="C5" i="1"/>
  <c r="B5" i="1"/>
</calcChain>
</file>

<file path=xl/sharedStrings.xml><?xml version="1.0" encoding="utf-8"?>
<sst xmlns="http://schemas.openxmlformats.org/spreadsheetml/2006/main" count="101" uniqueCount="91">
  <si>
    <t>รายงานการวิเคราะห์จำนวนหน่วยกิต(SCH) และจำนวนนักศึกษาเต็มเวลา(FTES) ประจำปีการศึกษา 2568 (คณะสารสนเทศและการสื่อสาร)</t>
  </si>
  <si>
    <t>คณะ/วิทยาลัย</t>
  </si>
  <si>
    <t>จำนวนหน่วยกิตนักศึกษา</t>
  </si>
  <si>
    <t>จำนวนนักศึกษาเต็มเวลา (FTES)</t>
  </si>
  <si>
    <t>จำนวนอาจารย์ในคณะ</t>
  </si>
  <si>
    <t>สัดส่วนอาจารย์ : FTES</t>
  </si>
  <si>
    <t>เกณฑ์สัดส่วนอ./นศ.</t>
  </si>
  <si>
    <t>หมายเหตุ</t>
  </si>
  <si>
    <t>(SCH)</t>
  </si>
  <si>
    <t>ภาค 1</t>
  </si>
  <si>
    <t>ภาค 2</t>
  </si>
  <si>
    <t>รวม</t>
  </si>
  <si>
    <t>FTES</t>
  </si>
  <si>
    <t>รวมปรับเป็น ป.ตรี</t>
  </si>
  <si>
    <t>สารสนเทศและการสื่อสาร</t>
  </si>
  <si>
    <t>กลุ่มมนุษย์ศาสตร์ และสังคมศาสตร์</t>
  </si>
  <si>
    <t>ปริญญาตรี</t>
  </si>
  <si>
    <t>การสื่อสารดิจิทัล</t>
  </si>
  <si>
    <t>10801101 หลักการสื่อสารดิจิทัล [3.00]</t>
  </si>
  <si>
    <t>10801102 เทคโนโลยีมัลติมีเดีย [3.00]</t>
  </si>
  <si>
    <t>10801103 กฎหมายและจริยธรรมทางการสื่อสารดิจิทัล [3.00]</t>
  </si>
  <si>
    <t>10801104 การเล่าเรื่องและการเขียนเพื่อการสื่อสาร [3.00]</t>
  </si>
  <si>
    <t>10801105 การพัฒนาทักษะการคิด [3.00]</t>
  </si>
  <si>
    <t>10801106 การถ่ายภาพดิจิทัล [3.00]</t>
  </si>
  <si>
    <t>10801269 เทร็นด์สื่อดิจิทัลสำหรับอนาคต [3.00]</t>
  </si>
  <si>
    <t>10801270 การสื่อสารการตลาดดิจิทัล [3.00]</t>
  </si>
  <si>
    <t>10801271 เทคโนโลยีสำหรับการตลาด [3.00]</t>
  </si>
  <si>
    <t>10801272 การออกแบบและผลิตสื่อ เพื่อการตลาดดิจิทัล 1 [3.00]</t>
  </si>
  <si>
    <t>10801273 การออกแบบกราฟิกเพื่อธุรกิจ [3.00]</t>
  </si>
  <si>
    <t>10801274 การจัดการสินทรัพย์ศิลปะดิจิทัล [3.00]</t>
  </si>
  <si>
    <t>10801281 การผลิตวิดีโอดิจิทัล 1 [3.00]</t>
  </si>
  <si>
    <t>10801282 การออกแบบกราฟิกเพื่อการสื่อสาร [3.00]</t>
  </si>
  <si>
    <t>10801283 แบรนด์และการโฆษณาดิจิทัล [3.00]</t>
  </si>
  <si>
    <t>10801284 การตัดต่อวิดีโอดิจิทัล [3.00]</t>
  </si>
  <si>
    <t>10801285 การออกแบบอินเทอร์เฟซ [3.00]</t>
  </si>
  <si>
    <t>10801286 การผลิตวิดีโอดิจิทัล 2 [3.00]</t>
  </si>
  <si>
    <t>10801287 สื่อดิจิทัลกับการเปลี่ยนแปลงทางสังคม [3.00]</t>
  </si>
  <si>
    <t>10801288 เทคนิคพิเศษภาพและเสียงในงานวิดีโอ [3.00]</t>
  </si>
  <si>
    <t>10801301 การพูดและการพัฒนาบุคลิกภาพสำหรับการสื่อสาร [3.00]</t>
  </si>
  <si>
    <t>10801311 การผลิตรายการข่าว [3.00]</t>
  </si>
  <si>
    <t>10801312 การผลิตวิดีโอโฆษณา [3.00]</t>
  </si>
  <si>
    <t>10801316 การออกแบบสื่อปฏิสัมพันธ์ในงานวิดีโอ [3.00]</t>
  </si>
  <si>
    <t>10801317 การสร้างภาพ 3 มิติเพื่อการสื่อสาร [3.00]</t>
  </si>
  <si>
    <t>10801324 การผลิตภาพยนตร์ขนาดสั้น สำหรับดิจิทัลแพลตฟอร์ม [3.00]</t>
  </si>
  <si>
    <t>10801325 การตกแต่งสีและผสมเสียงขั้นสูง [3.00]</t>
  </si>
  <si>
    <t>10801326 การออกแบบเทคนิคพิเศษขั้นสูง [3.00]</t>
  </si>
  <si>
    <t>10801327 การสร้างภาพเคลื่อนไหวด้วยเทคนิคภาพ 2 มิติ [3.00]</t>
  </si>
  <si>
    <t>10801328 เทคโนโลยีการจัดภาพการเคลื่อนไหวเพื่อต้นแบบ 3 มิติ [3.00]</t>
  </si>
  <si>
    <t>10801381 การออกแบบวิดีโอกราฟิก [3.00]</t>
  </si>
  <si>
    <t>10801382 การวิจัยทางการสื่อสารดิจิทัล [3.00]</t>
  </si>
  <si>
    <t>10801383 นวัตกรรมสื่อดิจิทัล [3.00]</t>
  </si>
  <si>
    <t>10801384 การสื่อสารดิจิทัลเพื่อการเกษตร [3.00]</t>
  </si>
  <si>
    <t>10801481 การสร้างสรรค์งานด้านการสื่อสารดิจิทัล [3.00]</t>
  </si>
  <si>
    <t>10801497 สหกิจศึกษา [9.00]</t>
  </si>
  <si>
    <t>10801498 การเรียนรู้อิสระ [9.00]</t>
  </si>
  <si>
    <t>สด181 การผลิตสื่อผสม 1 [3.00]</t>
  </si>
  <si>
    <t>สด201 การถ่ายภาพดิจิทัลเพื่อการสื่อสาร [3.00]</t>
  </si>
  <si>
    <t>สด202 กฎหมายและจริยธรรมทางการสื่อสารดิจิทัล [3.00]</t>
  </si>
  <si>
    <t>สด281 การผลิตสื่อผสม 2 [3.00]</t>
  </si>
  <si>
    <t>สด284 การสร้างภาพเคลื่อนไหว 2 มิติ [3.00]</t>
  </si>
  <si>
    <t>สด285 การออกแบบเว็บไซต์ [3.00]</t>
  </si>
  <si>
    <t>สด301 วัฒนธรรมสื่อดิจิทัลกับสังคม [3.00]</t>
  </si>
  <si>
    <t>สด314 กราฟิกสารสนเทศเพื่อการสื่อสาร [3.00]</t>
  </si>
  <si>
    <t>สด315 การผลิตภาพยนตร์ดิจิทัล [3.00]</t>
  </si>
  <si>
    <t>สด381 การผลิตสื่อผสม 3 [3.00]</t>
  </si>
  <si>
    <t>สด382 การวิจัยทางการสื่อสารดิจิทัล [3.00]</t>
  </si>
  <si>
    <t>สด383 นวัตกรรมสื่อดิจิทัล [3.00]</t>
  </si>
  <si>
    <t>สด384 เทคนิคพิเศษในงานโทรทัศน์ [3.00]</t>
  </si>
  <si>
    <t>สด385 ความเชี่ยวชาญทางสื่อดิจิทัล [3.00]</t>
  </si>
  <si>
    <t>สด386 การจัดการองค์กรทางการสื่อสารดิจิทัล [3.00]</t>
  </si>
  <si>
    <t>สด387 การสื่อสารดิจิทัลเพื่อการเกษตร [3.00]</t>
  </si>
  <si>
    <t>สด388 การนำเสนอผ่านสื่อดิจิทัล [3.00]</t>
  </si>
  <si>
    <t>สด389 การสร้างสรรค์งานด้านการสื่อสารดิจิทัล 1 [3.00]</t>
  </si>
  <si>
    <t>สด481 การสร้างสรรค์งาน ด้านการสื่อสารดิจิทัล 2 [3.00]</t>
  </si>
  <si>
    <t>สด482 นิทรรศการร่วมสมัย [3.00]</t>
  </si>
  <si>
    <t>สด497 สหกิจศึกษา [9.00]</t>
  </si>
  <si>
    <t>สด498 การเรียนรู้อิสระ [9.00]</t>
  </si>
  <si>
    <t>สด499 การศึกษา หรือฝึกงาน หรือ ฝึกอบรมต่างประเทศ [9.00]</t>
  </si>
  <si>
    <t>ไม่สังกัดภาคฯ</t>
  </si>
  <si>
    <t>10801314 การแสดงและกำกับการแสดง [3.00]</t>
  </si>
  <si>
    <t>10801322 การวิเคราะห์เพื่อสื่อสารด้วยภาพข้อมูล [3.00]</t>
  </si>
  <si>
    <t>10801323 การผลิตสารคดีสั้น เพื่อการตลาดดิจิทัล [3.00]</t>
  </si>
  <si>
    <t>10801371 เทคนิคพิเศษทางภาพในการออกแบบสื่อเพื่อใช้บนแพลตฟอร์มออนไลน์ [3.00]</t>
  </si>
  <si>
    <t>10801372 การวิเคราะห์คุณค่าและทดสอบตลาดเพื่อการสื่อสาร [3.00]</t>
  </si>
  <si>
    <t>10801373 การสื่อสารนวัตกรรมเพื่อการเกษตร [3.00]</t>
  </si>
  <si>
    <t>10801374 การสร้างโลกเสมือนจริง [3.00]</t>
  </si>
  <si>
    <t>10801375 การสร้างสรรค์งานด้านคอมมิคและมังงะ [3.00]</t>
  </si>
  <si>
    <t>10801376 การออกแบบและผลิตสื่อ เพื่อการตลาดดิจิทัล 2 [3.00]</t>
  </si>
  <si>
    <t>ส่วนกลาง(คณะสารสนเทศฯ)</t>
  </si>
  <si>
    <t>10800113 พลเมืองดิจิทัล [3.00]</t>
  </si>
  <si>
    <t>10800114 ความฉลาดทางดิจิทัล [3.00]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</si>
</sst>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b/>
      <sz val="11"/>
      <color theme="1"/>
      <name val="TH Sarabun New"/>
      <family val="2"/>
    </font>
    <font>
      <b/>
      <u/>
      <sz val="14"/>
      <color theme="1"/>
      <name val="TH Sarabun New"/>
      <family val="2"/>
      <charset val="222"/>
    </font>
    <font>
      <b/>
      <sz val="14"/>
      <color theme="1"/>
      <name val="Tahoma"/>
      <family val="2"/>
      <charset val="222"/>
      <scheme val="minor"/>
    </font>
    <font>
      <b/>
      <sz val="12"/>
      <color theme="1"/>
      <name val="TH Sarabun New"/>
      <family val="2"/>
      <charset val="222"/>
    </font>
    <font>
      <b/>
      <sz val="12"/>
      <color theme="1"/>
      <name val="Tahoma"/>
      <family val="2"/>
      <charset val="222"/>
      <scheme val="minor"/>
    </font>
    <font>
      <b/>
      <sz val="11"/>
      <color theme="1"/>
      <name val="TH Sarabun New"/>
      <family val="2"/>
      <charset val="222"/>
    </font>
    <font>
      <b/>
      <u/>
      <sz val="11"/>
      <color theme="1"/>
      <name val="TH Sarabun New"/>
      <family val="2"/>
    </font>
    <font>
      <sz val="11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CCCCCC"/>
      </right>
      <top style="thin">
        <color theme="2"/>
      </top>
      <bottom/>
      <diagonal/>
    </border>
    <border>
      <left style="thin">
        <color rgb="FFCCCCCC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 style="thin">
        <color rgb="FFCCCCCC"/>
      </left>
      <right/>
      <top style="thin">
        <color theme="2"/>
      </top>
      <bottom style="thin">
        <color rgb="FFCCCCCC"/>
      </bottom>
      <diagonal/>
    </border>
    <border>
      <left/>
      <right/>
      <top style="thin">
        <color theme="2"/>
      </top>
      <bottom style="thin">
        <color rgb="FFCCCCCC"/>
      </bottom>
      <diagonal/>
    </border>
    <border>
      <left/>
      <right style="thin">
        <color rgb="FFCCCCCC"/>
      </right>
      <top style="thin">
        <color theme="2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theme="2"/>
      </top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left" vertical="top"/>
    </xf>
    <xf numFmtId="3" fontId="5" fillId="3" borderId="11" xfId="0" applyNumberFormat="1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top" wrapText="1"/>
    </xf>
    <xf numFmtId="43" fontId="5" fillId="3" borderId="11" xfId="1" applyFont="1" applyFill="1" applyBorder="1" applyAlignment="1">
      <alignment horizontal="center" vertical="top" wrapText="1"/>
    </xf>
    <xf numFmtId="43" fontId="5" fillId="3" borderId="11" xfId="1" applyFont="1" applyFill="1" applyBorder="1" applyAlignment="1">
      <alignment vertical="top" wrapText="1"/>
    </xf>
    <xf numFmtId="2" fontId="5" fillId="3" borderId="11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7" fillId="2" borderId="11" xfId="0" applyFont="1" applyFill="1" applyBorder="1" applyAlignment="1">
      <alignment horizontal="left" vertical="top"/>
    </xf>
    <xf numFmtId="3" fontId="7" fillId="2" borderId="11" xfId="0" applyNumberFormat="1" applyFont="1" applyFill="1" applyBorder="1" applyAlignment="1">
      <alignment horizontal="center" vertical="top" wrapText="1"/>
    </xf>
    <xf numFmtId="43" fontId="7" fillId="2" borderId="11" xfId="1" applyFont="1" applyFill="1" applyBorder="1" applyAlignment="1">
      <alignment horizontal="center" vertical="top" wrapText="1"/>
    </xf>
    <xf numFmtId="43" fontId="7" fillId="2" borderId="11" xfId="1" applyFont="1" applyFill="1" applyBorder="1" applyAlignment="1">
      <alignment vertical="top" wrapText="1"/>
    </xf>
    <xf numFmtId="0" fontId="7" fillId="2" borderId="11" xfId="0" applyFont="1" applyFill="1" applyBorder="1" applyAlignment="1">
      <alignment horizontal="center" vertical="top" wrapText="1"/>
    </xf>
    <xf numFmtId="20" fontId="7" fillId="2" borderId="11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9" fillId="4" borderId="11" xfId="0" applyFont="1" applyFill="1" applyBorder="1" applyAlignment="1">
      <alignment horizontal="left"/>
    </xf>
    <xf numFmtId="3" fontId="9" fillId="4" borderId="11" xfId="0" applyNumberFormat="1" applyFont="1" applyFill="1" applyBorder="1" applyAlignment="1">
      <alignment horizontal="center" wrapText="1"/>
    </xf>
    <xf numFmtId="43" fontId="9" fillId="4" borderId="11" xfId="1" applyFont="1" applyFill="1" applyBorder="1" applyAlignment="1">
      <alignment horizontal="center" wrapText="1"/>
    </xf>
    <xf numFmtId="43" fontId="9" fillId="4" borderId="11" xfId="1" applyFont="1" applyFill="1" applyBorder="1" applyAlignment="1">
      <alignment wrapText="1"/>
    </xf>
    <xf numFmtId="0" fontId="9" fillId="4" borderId="11" xfId="0" applyFont="1" applyFill="1" applyBorder="1" applyAlignment="1">
      <alignment horizontal="center" wrapText="1"/>
    </xf>
    <xf numFmtId="0" fontId="2" fillId="0" borderId="0" xfId="0" applyFont="1"/>
    <xf numFmtId="0" fontId="10" fillId="5" borderId="11" xfId="0" applyFont="1" applyFill="1" applyBorder="1" applyAlignment="1">
      <alignment horizontal="left"/>
    </xf>
    <xf numFmtId="3" fontId="4" fillId="5" borderId="11" xfId="0" applyNumberFormat="1" applyFont="1" applyFill="1" applyBorder="1" applyAlignment="1">
      <alignment horizontal="center" wrapText="1"/>
    </xf>
    <xf numFmtId="43" fontId="4" fillId="5" borderId="11" xfId="1" applyFont="1" applyFill="1" applyBorder="1" applyAlignment="1">
      <alignment horizontal="center" wrapText="1"/>
    </xf>
    <xf numFmtId="43" fontId="4" fillId="5" borderId="11" xfId="1" applyFont="1" applyFill="1" applyBorder="1" applyAlignment="1">
      <alignment wrapText="1"/>
    </xf>
    <xf numFmtId="0" fontId="4" fillId="5" borderId="11" xfId="0" applyFont="1" applyFill="1" applyBorder="1" applyAlignment="1">
      <alignment horizontal="center" wrapText="1"/>
    </xf>
    <xf numFmtId="0" fontId="11" fillId="0" borderId="11" xfId="0" applyFont="1" applyBorder="1" applyAlignment="1">
      <alignment horizontal="left"/>
    </xf>
    <xf numFmtId="3" fontId="11" fillId="0" borderId="11" xfId="0" applyNumberFormat="1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43" fontId="11" fillId="0" borderId="11" xfId="1" applyFont="1" applyFill="1" applyBorder="1" applyAlignment="1">
      <alignment horizontal="center" wrapText="1"/>
    </xf>
    <xf numFmtId="43" fontId="11" fillId="0" borderId="11" xfId="1" applyFont="1" applyFill="1" applyBorder="1" applyAlignment="1">
      <alignment wrapText="1"/>
    </xf>
    <xf numFmtId="0" fontId="0" fillId="0" borderId="0" xfId="0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1053-E88E-4878-8A91-79D5CAABDA05}">
  <dimension ref="A1:P81"/>
  <sheetViews>
    <sheetView showGridLines="0" tabSelected="1" zoomScale="135" zoomScaleNormal="135" workbookViewId="0">
      <pane ySplit="6" topLeftCell="A7" activePane="bottomLeft" state="frozen"/>
      <selection activeCell="F13" sqref="F13"/>
      <selection pane="bottomLeft" activeCell="H6" sqref="H6"/>
    </sheetView>
  </sheetViews>
  <sheetFormatPr defaultRowHeight="14.25" x14ac:dyDescent="0.2"/>
  <cols>
    <col min="1" max="1" width="45.25" bestFit="1" customWidth="1"/>
    <col min="2" max="4" width="6.5" style="52" bestFit="1" customWidth="1"/>
    <col min="5" max="5" width="6.875" style="52" bestFit="1" customWidth="1"/>
    <col min="6" max="6" width="11.125" style="52" bestFit="1" customWidth="1"/>
    <col min="7" max="7" width="6.875" style="52" bestFit="1" customWidth="1"/>
    <col min="8" max="8" width="11.125" style="52" bestFit="1" customWidth="1"/>
    <col min="9" max="9" width="6.875" style="52" bestFit="1" customWidth="1"/>
    <col min="10" max="10" width="11.125" bestFit="1" customWidth="1"/>
    <col min="11" max="11" width="9.625" style="52" customWidth="1"/>
    <col min="12" max="13" width="6" style="52" bestFit="1" customWidth="1"/>
    <col min="14" max="14" width="6.125" style="52" bestFit="1" customWidth="1"/>
    <col min="15" max="15" width="9" style="52" customWidth="1"/>
    <col min="16" max="16" width="10.125" style="52" customWidth="1"/>
  </cols>
  <sheetData>
    <row r="1" spans="1:16" ht="21.75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7.25" customHeight="1" x14ac:dyDescent="0.2">
      <c r="A2" s="2" t="s">
        <v>1</v>
      </c>
      <c r="B2" s="3" t="s">
        <v>2</v>
      </c>
      <c r="C2" s="4"/>
      <c r="D2" s="2"/>
      <c r="E2" s="5" t="s">
        <v>3</v>
      </c>
      <c r="F2" s="6"/>
      <c r="G2" s="6"/>
      <c r="H2" s="6"/>
      <c r="I2" s="6"/>
      <c r="J2" s="7"/>
      <c r="K2" s="8" t="s">
        <v>4</v>
      </c>
      <c r="L2" s="3" t="s">
        <v>5</v>
      </c>
      <c r="M2" s="4"/>
      <c r="N2" s="2"/>
      <c r="O2" s="8" t="s">
        <v>6</v>
      </c>
      <c r="P2" s="9" t="s">
        <v>7</v>
      </c>
    </row>
    <row r="3" spans="1:16" ht="17.25" customHeight="1" x14ac:dyDescent="0.2">
      <c r="A3" s="10"/>
      <c r="B3" s="11" t="s">
        <v>8</v>
      </c>
      <c r="C3" s="12"/>
      <c r="D3" s="13"/>
      <c r="E3" s="14" t="s">
        <v>9</v>
      </c>
      <c r="F3" s="15"/>
      <c r="G3" s="14" t="s">
        <v>10</v>
      </c>
      <c r="H3" s="15"/>
      <c r="I3" s="14" t="s">
        <v>11</v>
      </c>
      <c r="J3" s="15"/>
      <c r="K3" s="16"/>
      <c r="L3" s="11"/>
      <c r="M3" s="12"/>
      <c r="N3" s="13"/>
      <c r="O3" s="16"/>
      <c r="P3" s="17"/>
    </row>
    <row r="4" spans="1:16" ht="17.25" x14ac:dyDescent="0.2">
      <c r="A4" s="13"/>
      <c r="B4" s="18" t="s">
        <v>9</v>
      </c>
      <c r="C4" s="18" t="s">
        <v>10</v>
      </c>
      <c r="D4" s="18" t="s">
        <v>11</v>
      </c>
      <c r="E4" s="18" t="s">
        <v>12</v>
      </c>
      <c r="F4" s="18" t="s">
        <v>13</v>
      </c>
      <c r="G4" s="18" t="s">
        <v>12</v>
      </c>
      <c r="H4" s="18" t="s">
        <v>13</v>
      </c>
      <c r="I4" s="18" t="s">
        <v>12</v>
      </c>
      <c r="J4" s="19" t="s">
        <v>13</v>
      </c>
      <c r="K4" s="20"/>
      <c r="L4" s="18" t="s">
        <v>9</v>
      </c>
      <c r="M4" s="18" t="s">
        <v>10</v>
      </c>
      <c r="N4" s="18" t="s">
        <v>11</v>
      </c>
      <c r="O4" s="20"/>
      <c r="P4" s="21"/>
    </row>
    <row r="5" spans="1:16" s="28" customFormat="1" ht="21.75" x14ac:dyDescent="0.2">
      <c r="A5" s="22" t="s">
        <v>14</v>
      </c>
      <c r="B5" s="23">
        <f>+B6</f>
        <v>20130</v>
      </c>
      <c r="C5" s="23">
        <f t="shared" ref="C5:J5" si="0">+C6</f>
        <v>21081</v>
      </c>
      <c r="D5" s="23">
        <f t="shared" si="0"/>
        <v>41211</v>
      </c>
      <c r="E5" s="24"/>
      <c r="F5" s="25">
        <f t="shared" si="0"/>
        <v>1118.3</v>
      </c>
      <c r="G5" s="25"/>
      <c r="H5" s="25">
        <f t="shared" si="0"/>
        <v>1171.1600000000001</v>
      </c>
      <c r="I5" s="25"/>
      <c r="J5" s="26">
        <f t="shared" si="0"/>
        <v>1144.77</v>
      </c>
      <c r="K5" s="24">
        <v>11</v>
      </c>
      <c r="L5" s="27">
        <f>+L6</f>
        <v>101.66363636363636</v>
      </c>
      <c r="M5" s="27">
        <f>+M6</f>
        <v>106.46909090909092</v>
      </c>
      <c r="N5" s="27">
        <f>+N6</f>
        <v>104.07</v>
      </c>
      <c r="O5" s="24"/>
      <c r="P5" s="24"/>
    </row>
    <row r="6" spans="1:16" s="35" customFormat="1" ht="18.75" x14ac:dyDescent="0.2">
      <c r="A6" s="29" t="s">
        <v>15</v>
      </c>
      <c r="B6" s="30">
        <v>20130</v>
      </c>
      <c r="C6" s="30">
        <v>21081</v>
      </c>
      <c r="D6" s="30">
        <v>41211</v>
      </c>
      <c r="E6" s="31"/>
      <c r="F6" s="31">
        <v>1118.3</v>
      </c>
      <c r="G6" s="31"/>
      <c r="H6" s="31">
        <v>1171.1600000000001</v>
      </c>
      <c r="I6" s="31"/>
      <c r="J6" s="32">
        <v>1144.77</v>
      </c>
      <c r="K6" s="33">
        <v>11</v>
      </c>
      <c r="L6" s="31">
        <f>+F6/K6</f>
        <v>101.66363636363636</v>
      </c>
      <c r="M6" s="31">
        <f>+H6/K6</f>
        <v>106.46909090909092</v>
      </c>
      <c r="N6" s="33">
        <f>+J6/K6</f>
        <v>104.07</v>
      </c>
      <c r="O6" s="33">
        <v>25</v>
      </c>
      <c r="P6" s="34">
        <v>5.9027777777777776E-2</v>
      </c>
    </row>
    <row r="7" spans="1:16" s="41" customFormat="1" ht="17.25" x14ac:dyDescent="0.4">
      <c r="A7" s="36" t="s">
        <v>16</v>
      </c>
      <c r="B7" s="37">
        <v>20130</v>
      </c>
      <c r="C7" s="37">
        <v>21081</v>
      </c>
      <c r="D7" s="37">
        <v>41211</v>
      </c>
      <c r="E7" s="38">
        <v>1118.3</v>
      </c>
      <c r="F7" s="38">
        <v>1118.3</v>
      </c>
      <c r="G7" s="38">
        <v>1171.1600000000001</v>
      </c>
      <c r="H7" s="38">
        <v>1171.1600000000001</v>
      </c>
      <c r="I7" s="38">
        <v>1144.77</v>
      </c>
      <c r="J7" s="39">
        <v>1144.77</v>
      </c>
      <c r="K7" s="40"/>
      <c r="L7" s="40"/>
      <c r="M7" s="40"/>
      <c r="N7" s="40"/>
      <c r="O7" s="40"/>
      <c r="P7" s="40"/>
    </row>
    <row r="8" spans="1:16" ht="17.25" x14ac:dyDescent="0.4">
      <c r="A8" s="42" t="s">
        <v>17</v>
      </c>
      <c r="B8" s="43">
        <v>13830</v>
      </c>
      <c r="C8" s="43">
        <v>15222</v>
      </c>
      <c r="D8" s="43">
        <v>29052</v>
      </c>
      <c r="E8" s="44">
        <v>768.3</v>
      </c>
      <c r="F8" s="44">
        <v>768.3</v>
      </c>
      <c r="G8" s="44">
        <v>845.67</v>
      </c>
      <c r="H8" s="44">
        <v>845.67</v>
      </c>
      <c r="I8" s="44">
        <v>807</v>
      </c>
      <c r="J8" s="45">
        <v>807</v>
      </c>
      <c r="K8" s="46"/>
      <c r="L8" s="46"/>
      <c r="M8" s="46"/>
      <c r="N8" s="46"/>
      <c r="O8" s="46"/>
      <c r="P8" s="46"/>
    </row>
    <row r="9" spans="1:16" ht="17.25" x14ac:dyDescent="0.4">
      <c r="A9" s="47" t="s">
        <v>18</v>
      </c>
      <c r="B9" s="48">
        <v>1575</v>
      </c>
      <c r="C9" s="49"/>
      <c r="D9" s="48">
        <v>1575</v>
      </c>
      <c r="E9" s="50">
        <v>87.5</v>
      </c>
      <c r="F9" s="50">
        <v>87.5</v>
      </c>
      <c r="G9" s="50"/>
      <c r="H9" s="50"/>
      <c r="I9" s="50">
        <v>43.75</v>
      </c>
      <c r="J9" s="51">
        <v>43.75</v>
      </c>
      <c r="K9" s="49"/>
      <c r="L9" s="49"/>
      <c r="M9" s="49"/>
      <c r="N9" s="49"/>
      <c r="O9" s="49"/>
      <c r="P9" s="49"/>
    </row>
    <row r="10" spans="1:16" ht="17.25" x14ac:dyDescent="0.4">
      <c r="A10" s="47" t="s">
        <v>19</v>
      </c>
      <c r="B10" s="48">
        <v>1287</v>
      </c>
      <c r="C10" s="49"/>
      <c r="D10" s="48">
        <v>1287</v>
      </c>
      <c r="E10" s="50">
        <v>71.5</v>
      </c>
      <c r="F10" s="50">
        <v>71.5</v>
      </c>
      <c r="G10" s="50"/>
      <c r="H10" s="50"/>
      <c r="I10" s="50">
        <v>35.75</v>
      </c>
      <c r="J10" s="51">
        <v>35.75</v>
      </c>
      <c r="K10" s="49"/>
      <c r="L10" s="49"/>
      <c r="M10" s="49"/>
      <c r="N10" s="49"/>
      <c r="O10" s="49"/>
      <c r="P10" s="49"/>
    </row>
    <row r="11" spans="1:16" ht="17.25" x14ac:dyDescent="0.4">
      <c r="A11" s="47" t="s">
        <v>20</v>
      </c>
      <c r="B11" s="49"/>
      <c r="C11" s="48">
        <v>1176</v>
      </c>
      <c r="D11" s="48">
        <v>1176</v>
      </c>
      <c r="E11" s="50"/>
      <c r="F11" s="50"/>
      <c r="G11" s="50">
        <v>65.33</v>
      </c>
      <c r="H11" s="50">
        <v>65.33</v>
      </c>
      <c r="I11" s="50">
        <v>32.67</v>
      </c>
      <c r="J11" s="51">
        <v>32.67</v>
      </c>
      <c r="K11" s="49"/>
      <c r="L11" s="49"/>
      <c r="M11" s="49"/>
      <c r="N11" s="49"/>
      <c r="O11" s="49"/>
      <c r="P11" s="49"/>
    </row>
    <row r="12" spans="1:16" ht="17.25" x14ac:dyDescent="0.4">
      <c r="A12" s="47" t="s">
        <v>21</v>
      </c>
      <c r="B12" s="49"/>
      <c r="C12" s="48">
        <v>1443</v>
      </c>
      <c r="D12" s="48">
        <v>1443</v>
      </c>
      <c r="E12" s="50"/>
      <c r="F12" s="50"/>
      <c r="G12" s="50">
        <v>80.17</v>
      </c>
      <c r="H12" s="50">
        <v>80.17</v>
      </c>
      <c r="I12" s="50">
        <v>40.08</v>
      </c>
      <c r="J12" s="51">
        <v>40.08</v>
      </c>
      <c r="K12" s="49"/>
      <c r="L12" s="49"/>
      <c r="M12" s="49"/>
      <c r="N12" s="49"/>
      <c r="O12" s="49"/>
      <c r="P12" s="49"/>
    </row>
    <row r="13" spans="1:16" ht="17.25" x14ac:dyDescent="0.4">
      <c r="A13" s="47" t="s">
        <v>22</v>
      </c>
      <c r="B13" s="49"/>
      <c r="C13" s="48">
        <v>1440</v>
      </c>
      <c r="D13" s="48">
        <v>1440</v>
      </c>
      <c r="E13" s="50"/>
      <c r="F13" s="50"/>
      <c r="G13" s="50">
        <v>80</v>
      </c>
      <c r="H13" s="50">
        <v>80</v>
      </c>
      <c r="I13" s="50">
        <v>40</v>
      </c>
      <c r="J13" s="51">
        <v>40</v>
      </c>
      <c r="K13" s="49"/>
      <c r="L13" s="49"/>
      <c r="M13" s="49"/>
      <c r="N13" s="49"/>
      <c r="O13" s="49"/>
      <c r="P13" s="49"/>
    </row>
    <row r="14" spans="1:16" ht="17.25" x14ac:dyDescent="0.4">
      <c r="A14" s="47" t="s">
        <v>23</v>
      </c>
      <c r="B14" s="48">
        <v>1599</v>
      </c>
      <c r="C14" s="49">
        <v>21</v>
      </c>
      <c r="D14" s="48">
        <v>1620</v>
      </c>
      <c r="E14" s="50">
        <v>88.83</v>
      </c>
      <c r="F14" s="50">
        <v>88.83</v>
      </c>
      <c r="G14" s="50">
        <v>1.17</v>
      </c>
      <c r="H14" s="50">
        <v>1.17</v>
      </c>
      <c r="I14" s="50">
        <v>45</v>
      </c>
      <c r="J14" s="51">
        <v>45</v>
      </c>
      <c r="K14" s="49"/>
      <c r="L14" s="49"/>
      <c r="M14" s="49"/>
      <c r="N14" s="49"/>
      <c r="O14" s="49"/>
      <c r="P14" s="49"/>
    </row>
    <row r="15" spans="1:16" ht="17.25" x14ac:dyDescent="0.4">
      <c r="A15" s="47" t="s">
        <v>24</v>
      </c>
      <c r="B15" s="49">
        <v>690</v>
      </c>
      <c r="C15" s="49"/>
      <c r="D15" s="49">
        <v>690</v>
      </c>
      <c r="E15" s="50">
        <v>38.33</v>
      </c>
      <c r="F15" s="50">
        <v>38.33</v>
      </c>
      <c r="G15" s="50"/>
      <c r="H15" s="50"/>
      <c r="I15" s="50">
        <v>19.170000000000002</v>
      </c>
      <c r="J15" s="51">
        <v>19.170000000000002</v>
      </c>
      <c r="K15" s="49"/>
      <c r="L15" s="49"/>
      <c r="M15" s="49"/>
      <c r="N15" s="49"/>
      <c r="O15" s="49"/>
      <c r="P15" s="49"/>
    </row>
    <row r="16" spans="1:16" ht="17.25" x14ac:dyDescent="0.4">
      <c r="A16" s="47" t="s">
        <v>25</v>
      </c>
      <c r="B16" s="49">
        <v>687</v>
      </c>
      <c r="C16" s="49"/>
      <c r="D16" s="49">
        <v>687</v>
      </c>
      <c r="E16" s="50">
        <v>38.17</v>
      </c>
      <c r="F16" s="50">
        <v>38.17</v>
      </c>
      <c r="G16" s="50"/>
      <c r="H16" s="50"/>
      <c r="I16" s="50">
        <v>19.079999999999998</v>
      </c>
      <c r="J16" s="51">
        <v>19.079999999999998</v>
      </c>
      <c r="K16" s="49"/>
      <c r="L16" s="49"/>
      <c r="M16" s="49"/>
      <c r="N16" s="49"/>
      <c r="O16" s="49"/>
      <c r="P16" s="49"/>
    </row>
    <row r="17" spans="1:16" ht="17.25" x14ac:dyDescent="0.4">
      <c r="A17" s="47" t="s">
        <v>26</v>
      </c>
      <c r="B17" s="49"/>
      <c r="C17" s="49">
        <v>681</v>
      </c>
      <c r="D17" s="49">
        <v>681</v>
      </c>
      <c r="E17" s="50"/>
      <c r="F17" s="50"/>
      <c r="G17" s="50">
        <v>37.83</v>
      </c>
      <c r="H17" s="50">
        <v>37.83</v>
      </c>
      <c r="I17" s="50">
        <v>18.920000000000002</v>
      </c>
      <c r="J17" s="51">
        <v>18.920000000000002</v>
      </c>
      <c r="K17" s="49"/>
      <c r="L17" s="49"/>
      <c r="M17" s="49"/>
      <c r="N17" s="49"/>
      <c r="O17" s="49"/>
      <c r="P17" s="49"/>
    </row>
    <row r="18" spans="1:16" ht="17.25" x14ac:dyDescent="0.4">
      <c r="A18" s="47" t="s">
        <v>27</v>
      </c>
      <c r="B18" s="49">
        <v>690</v>
      </c>
      <c r="C18" s="49"/>
      <c r="D18" s="49">
        <v>690</v>
      </c>
      <c r="E18" s="50">
        <v>38.33</v>
      </c>
      <c r="F18" s="50">
        <v>38.33</v>
      </c>
      <c r="G18" s="50"/>
      <c r="H18" s="50"/>
      <c r="I18" s="50">
        <v>19.170000000000002</v>
      </c>
      <c r="J18" s="51">
        <v>19.170000000000002</v>
      </c>
      <c r="K18" s="49"/>
      <c r="L18" s="49"/>
      <c r="M18" s="49"/>
      <c r="N18" s="49"/>
      <c r="O18" s="49"/>
      <c r="P18" s="49"/>
    </row>
    <row r="19" spans="1:16" ht="17.25" x14ac:dyDescent="0.4">
      <c r="A19" s="47" t="s">
        <v>28</v>
      </c>
      <c r="B19" s="49"/>
      <c r="C19" s="49">
        <v>732</v>
      </c>
      <c r="D19" s="49">
        <v>732</v>
      </c>
      <c r="E19" s="50"/>
      <c r="F19" s="50"/>
      <c r="G19" s="50">
        <v>40.67</v>
      </c>
      <c r="H19" s="50">
        <v>40.67</v>
      </c>
      <c r="I19" s="50">
        <v>20.329999999999998</v>
      </c>
      <c r="J19" s="51">
        <v>20.329999999999998</v>
      </c>
      <c r="K19" s="49"/>
      <c r="L19" s="49"/>
      <c r="M19" s="49"/>
      <c r="N19" s="49"/>
      <c r="O19" s="49"/>
      <c r="P19" s="49"/>
    </row>
    <row r="20" spans="1:16" ht="17.25" x14ac:dyDescent="0.4">
      <c r="A20" s="47" t="s">
        <v>29</v>
      </c>
      <c r="B20" s="49"/>
      <c r="C20" s="49">
        <v>672</v>
      </c>
      <c r="D20" s="49">
        <v>672</v>
      </c>
      <c r="E20" s="50"/>
      <c r="F20" s="50"/>
      <c r="G20" s="50">
        <v>37.33</v>
      </c>
      <c r="H20" s="50">
        <v>37.33</v>
      </c>
      <c r="I20" s="50">
        <v>18.670000000000002</v>
      </c>
      <c r="J20" s="51">
        <v>18.670000000000002</v>
      </c>
      <c r="K20" s="49"/>
      <c r="L20" s="49"/>
      <c r="M20" s="49"/>
      <c r="N20" s="49"/>
      <c r="O20" s="49"/>
      <c r="P20" s="49"/>
    </row>
    <row r="21" spans="1:16" ht="17.25" x14ac:dyDescent="0.4">
      <c r="A21" s="47" t="s">
        <v>30</v>
      </c>
      <c r="B21" s="49"/>
      <c r="C21" s="49">
        <v>573</v>
      </c>
      <c r="D21" s="49">
        <v>573</v>
      </c>
      <c r="E21" s="50"/>
      <c r="F21" s="50"/>
      <c r="G21" s="50">
        <v>31.83</v>
      </c>
      <c r="H21" s="50">
        <v>31.83</v>
      </c>
      <c r="I21" s="50">
        <v>15.92</v>
      </c>
      <c r="J21" s="51">
        <v>15.92</v>
      </c>
      <c r="K21" s="49"/>
      <c r="L21" s="49"/>
      <c r="M21" s="49"/>
      <c r="N21" s="49"/>
      <c r="O21" s="49"/>
      <c r="P21" s="49"/>
    </row>
    <row r="22" spans="1:16" ht="17.25" x14ac:dyDescent="0.4">
      <c r="A22" s="47" t="s">
        <v>31</v>
      </c>
      <c r="B22" s="49">
        <v>162</v>
      </c>
      <c r="C22" s="49">
        <v>591</v>
      </c>
      <c r="D22" s="49">
        <v>753</v>
      </c>
      <c r="E22" s="50">
        <v>9</v>
      </c>
      <c r="F22" s="50">
        <v>9</v>
      </c>
      <c r="G22" s="50">
        <v>32.83</v>
      </c>
      <c r="H22" s="50">
        <v>32.83</v>
      </c>
      <c r="I22" s="50">
        <v>20.92</v>
      </c>
      <c r="J22" s="51">
        <v>20.92</v>
      </c>
      <c r="K22" s="49"/>
      <c r="L22" s="49"/>
      <c r="M22" s="49"/>
      <c r="N22" s="49"/>
      <c r="O22" s="49"/>
      <c r="P22" s="49"/>
    </row>
    <row r="23" spans="1:16" ht="17.25" x14ac:dyDescent="0.4">
      <c r="A23" s="47" t="s">
        <v>32</v>
      </c>
      <c r="B23" s="49">
        <v>519</v>
      </c>
      <c r="C23" s="49"/>
      <c r="D23" s="49">
        <v>519</v>
      </c>
      <c r="E23" s="50">
        <v>28.83</v>
      </c>
      <c r="F23" s="50">
        <v>28.83</v>
      </c>
      <c r="G23" s="50"/>
      <c r="H23" s="50"/>
      <c r="I23" s="50">
        <v>14.42</v>
      </c>
      <c r="J23" s="51">
        <v>14.42</v>
      </c>
      <c r="K23" s="49"/>
      <c r="L23" s="49"/>
      <c r="M23" s="49"/>
      <c r="N23" s="49"/>
      <c r="O23" s="49"/>
      <c r="P23" s="49"/>
    </row>
    <row r="24" spans="1:16" ht="17.25" x14ac:dyDescent="0.4">
      <c r="A24" s="47" t="s">
        <v>33</v>
      </c>
      <c r="B24" s="49">
        <v>366</v>
      </c>
      <c r="C24" s="49"/>
      <c r="D24" s="49">
        <v>366</v>
      </c>
      <c r="E24" s="50">
        <v>20.329999999999998</v>
      </c>
      <c r="F24" s="50">
        <v>20.329999999999998</v>
      </c>
      <c r="G24" s="50"/>
      <c r="H24" s="50"/>
      <c r="I24" s="50">
        <v>10.17</v>
      </c>
      <c r="J24" s="51">
        <v>10.17</v>
      </c>
      <c r="K24" s="49"/>
      <c r="L24" s="49"/>
      <c r="M24" s="49"/>
      <c r="N24" s="49"/>
      <c r="O24" s="49"/>
      <c r="P24" s="49"/>
    </row>
    <row r="25" spans="1:16" ht="17.25" x14ac:dyDescent="0.4">
      <c r="A25" s="47" t="s">
        <v>34</v>
      </c>
      <c r="B25" s="49"/>
      <c r="C25" s="49">
        <v>360</v>
      </c>
      <c r="D25" s="49">
        <v>360</v>
      </c>
      <c r="E25" s="50"/>
      <c r="F25" s="50"/>
      <c r="G25" s="50">
        <v>20</v>
      </c>
      <c r="H25" s="50">
        <v>20</v>
      </c>
      <c r="I25" s="50">
        <v>10</v>
      </c>
      <c r="J25" s="51">
        <v>10</v>
      </c>
      <c r="K25" s="49"/>
      <c r="L25" s="49"/>
      <c r="M25" s="49"/>
      <c r="N25" s="49"/>
      <c r="O25" s="49"/>
      <c r="P25" s="49"/>
    </row>
    <row r="26" spans="1:16" ht="17.25" x14ac:dyDescent="0.4">
      <c r="A26" s="47" t="s">
        <v>35</v>
      </c>
      <c r="B26" s="49">
        <v>543</v>
      </c>
      <c r="C26" s="49">
        <v>159</v>
      </c>
      <c r="D26" s="49">
        <v>702</v>
      </c>
      <c r="E26" s="50">
        <v>30.17</v>
      </c>
      <c r="F26" s="50">
        <v>30.17</v>
      </c>
      <c r="G26" s="50">
        <v>8.83</v>
      </c>
      <c r="H26" s="50">
        <v>8.83</v>
      </c>
      <c r="I26" s="50">
        <v>19.5</v>
      </c>
      <c r="J26" s="51">
        <v>19.5</v>
      </c>
      <c r="K26" s="49"/>
      <c r="L26" s="49"/>
      <c r="M26" s="49"/>
      <c r="N26" s="49"/>
      <c r="O26" s="49"/>
      <c r="P26" s="49"/>
    </row>
    <row r="27" spans="1:16" ht="17.25" x14ac:dyDescent="0.4">
      <c r="A27" s="47" t="s">
        <v>36</v>
      </c>
      <c r="B27" s="49"/>
      <c r="C27" s="49">
        <v>348</v>
      </c>
      <c r="D27" s="49">
        <v>348</v>
      </c>
      <c r="E27" s="50"/>
      <c r="F27" s="50"/>
      <c r="G27" s="50">
        <v>19.329999999999998</v>
      </c>
      <c r="H27" s="50">
        <v>19.329999999999998</v>
      </c>
      <c r="I27" s="50">
        <v>9.67</v>
      </c>
      <c r="J27" s="51">
        <v>9.67</v>
      </c>
      <c r="K27" s="49"/>
      <c r="L27" s="49"/>
      <c r="M27" s="49"/>
      <c r="N27" s="49"/>
      <c r="O27" s="49"/>
      <c r="P27" s="49"/>
    </row>
    <row r="28" spans="1:16" ht="17.25" x14ac:dyDescent="0.4">
      <c r="A28" s="47" t="s">
        <v>37</v>
      </c>
      <c r="B28" s="49">
        <v>543</v>
      </c>
      <c r="C28" s="49"/>
      <c r="D28" s="49">
        <v>543</v>
      </c>
      <c r="E28" s="50">
        <v>30.17</v>
      </c>
      <c r="F28" s="50">
        <v>30.17</v>
      </c>
      <c r="G28" s="50"/>
      <c r="H28" s="50"/>
      <c r="I28" s="50">
        <v>15.08</v>
      </c>
      <c r="J28" s="51">
        <v>15.08</v>
      </c>
      <c r="K28" s="49"/>
      <c r="L28" s="49"/>
      <c r="M28" s="49"/>
      <c r="N28" s="49"/>
      <c r="O28" s="49"/>
      <c r="P28" s="49"/>
    </row>
    <row r="29" spans="1:16" ht="17.25" x14ac:dyDescent="0.4">
      <c r="A29" s="47" t="s">
        <v>38</v>
      </c>
      <c r="B29" s="49">
        <v>813</v>
      </c>
      <c r="C29" s="49">
        <v>564</v>
      </c>
      <c r="D29" s="48">
        <v>1377</v>
      </c>
      <c r="E29" s="50">
        <v>45.17</v>
      </c>
      <c r="F29" s="50">
        <v>45.17</v>
      </c>
      <c r="G29" s="50">
        <v>31.33</v>
      </c>
      <c r="H29" s="50">
        <v>31.33</v>
      </c>
      <c r="I29" s="50">
        <v>38.25</v>
      </c>
      <c r="J29" s="51">
        <v>38.25</v>
      </c>
      <c r="K29" s="49"/>
      <c r="L29" s="49"/>
      <c r="M29" s="49"/>
      <c r="N29" s="49"/>
      <c r="O29" s="49"/>
      <c r="P29" s="49"/>
    </row>
    <row r="30" spans="1:16" ht="17.25" x14ac:dyDescent="0.4">
      <c r="A30" s="47" t="s">
        <v>39</v>
      </c>
      <c r="B30" s="49">
        <v>363</v>
      </c>
      <c r="C30" s="49"/>
      <c r="D30" s="49">
        <v>363</v>
      </c>
      <c r="E30" s="50">
        <v>20.170000000000002</v>
      </c>
      <c r="F30" s="50">
        <v>20.170000000000002</v>
      </c>
      <c r="G30" s="50"/>
      <c r="H30" s="50"/>
      <c r="I30" s="50">
        <v>10.08</v>
      </c>
      <c r="J30" s="51">
        <v>10.08</v>
      </c>
      <c r="K30" s="49"/>
      <c r="L30" s="49"/>
      <c r="M30" s="49"/>
      <c r="N30" s="49"/>
      <c r="O30" s="49"/>
      <c r="P30" s="49"/>
    </row>
    <row r="31" spans="1:16" ht="17.25" x14ac:dyDescent="0.4">
      <c r="A31" s="47" t="s">
        <v>40</v>
      </c>
      <c r="B31" s="49"/>
      <c r="C31" s="49">
        <v>702</v>
      </c>
      <c r="D31" s="49">
        <v>702</v>
      </c>
      <c r="E31" s="50"/>
      <c r="F31" s="50"/>
      <c r="G31" s="50">
        <v>39</v>
      </c>
      <c r="H31" s="50">
        <v>39</v>
      </c>
      <c r="I31" s="50">
        <v>19.5</v>
      </c>
      <c r="J31" s="51">
        <v>19.5</v>
      </c>
      <c r="K31" s="49"/>
      <c r="L31" s="49"/>
      <c r="M31" s="49"/>
      <c r="N31" s="49"/>
      <c r="O31" s="49"/>
      <c r="P31" s="49"/>
    </row>
    <row r="32" spans="1:16" ht="17.25" x14ac:dyDescent="0.4">
      <c r="A32" s="47" t="s">
        <v>41</v>
      </c>
      <c r="B32" s="49">
        <v>141</v>
      </c>
      <c r="C32" s="49">
        <v>546</v>
      </c>
      <c r="D32" s="49">
        <v>687</v>
      </c>
      <c r="E32" s="50">
        <v>7.83</v>
      </c>
      <c r="F32" s="50">
        <v>7.83</v>
      </c>
      <c r="G32" s="50">
        <v>30.33</v>
      </c>
      <c r="H32" s="50">
        <v>30.33</v>
      </c>
      <c r="I32" s="50">
        <v>19.079999999999998</v>
      </c>
      <c r="J32" s="51">
        <v>19.079999999999998</v>
      </c>
      <c r="K32" s="49"/>
      <c r="L32" s="49"/>
      <c r="M32" s="49"/>
      <c r="N32" s="49"/>
      <c r="O32" s="49"/>
      <c r="P32" s="49"/>
    </row>
    <row r="33" spans="1:16" ht="17.25" x14ac:dyDescent="0.4">
      <c r="A33" s="47" t="s">
        <v>42</v>
      </c>
      <c r="B33" s="49">
        <v>363</v>
      </c>
      <c r="C33" s="49"/>
      <c r="D33" s="49">
        <v>363</v>
      </c>
      <c r="E33" s="50">
        <v>20.170000000000002</v>
      </c>
      <c r="F33" s="50">
        <v>20.170000000000002</v>
      </c>
      <c r="G33" s="50"/>
      <c r="H33" s="50"/>
      <c r="I33" s="50">
        <v>10.08</v>
      </c>
      <c r="J33" s="51">
        <v>10.08</v>
      </c>
      <c r="K33" s="49"/>
      <c r="L33" s="49"/>
      <c r="M33" s="49"/>
      <c r="N33" s="49"/>
      <c r="O33" s="49"/>
      <c r="P33" s="49"/>
    </row>
    <row r="34" spans="1:16" ht="17.25" x14ac:dyDescent="0.4">
      <c r="A34" s="47" t="s">
        <v>43</v>
      </c>
      <c r="B34" s="49"/>
      <c r="C34" s="49">
        <v>438</v>
      </c>
      <c r="D34" s="49">
        <v>438</v>
      </c>
      <c r="E34" s="50"/>
      <c r="F34" s="50"/>
      <c r="G34" s="50">
        <v>24.33</v>
      </c>
      <c r="H34" s="50">
        <v>24.33</v>
      </c>
      <c r="I34" s="50">
        <v>12.17</v>
      </c>
      <c r="J34" s="51">
        <v>12.17</v>
      </c>
      <c r="K34" s="49"/>
      <c r="L34" s="49"/>
      <c r="M34" s="49"/>
      <c r="N34" s="49"/>
      <c r="O34" s="49"/>
      <c r="P34" s="49"/>
    </row>
    <row r="35" spans="1:16" ht="17.25" x14ac:dyDescent="0.4">
      <c r="A35" s="47" t="s">
        <v>44</v>
      </c>
      <c r="B35" s="49">
        <v>114</v>
      </c>
      <c r="C35" s="49"/>
      <c r="D35" s="49">
        <v>114</v>
      </c>
      <c r="E35" s="50">
        <v>6.33</v>
      </c>
      <c r="F35" s="50">
        <v>6.33</v>
      </c>
      <c r="G35" s="50"/>
      <c r="H35" s="50"/>
      <c r="I35" s="50">
        <v>3.17</v>
      </c>
      <c r="J35" s="51">
        <v>3.17</v>
      </c>
      <c r="K35" s="49"/>
      <c r="L35" s="49"/>
      <c r="M35" s="49"/>
      <c r="N35" s="49"/>
      <c r="O35" s="49"/>
      <c r="P35" s="49"/>
    </row>
    <row r="36" spans="1:16" ht="17.25" x14ac:dyDescent="0.4">
      <c r="A36" s="47" t="s">
        <v>45</v>
      </c>
      <c r="B36" s="49">
        <v>126</v>
      </c>
      <c r="C36" s="49"/>
      <c r="D36" s="49">
        <v>126</v>
      </c>
      <c r="E36" s="50">
        <v>7</v>
      </c>
      <c r="F36" s="50">
        <v>7</v>
      </c>
      <c r="G36" s="50"/>
      <c r="H36" s="50"/>
      <c r="I36" s="50">
        <v>3.5</v>
      </c>
      <c r="J36" s="51">
        <v>3.5</v>
      </c>
      <c r="K36" s="49"/>
      <c r="L36" s="49"/>
      <c r="M36" s="49"/>
      <c r="N36" s="49"/>
      <c r="O36" s="49"/>
      <c r="P36" s="49"/>
    </row>
    <row r="37" spans="1:16" ht="17.25" x14ac:dyDescent="0.4">
      <c r="A37" s="47" t="s">
        <v>46</v>
      </c>
      <c r="B37" s="49"/>
      <c r="C37" s="49">
        <v>660</v>
      </c>
      <c r="D37" s="49">
        <v>660</v>
      </c>
      <c r="E37" s="50"/>
      <c r="F37" s="50"/>
      <c r="G37" s="50">
        <v>36.67</v>
      </c>
      <c r="H37" s="50">
        <v>36.67</v>
      </c>
      <c r="I37" s="50">
        <v>18.329999999999998</v>
      </c>
      <c r="J37" s="51">
        <v>18.329999999999998</v>
      </c>
      <c r="K37" s="49"/>
      <c r="L37" s="49"/>
      <c r="M37" s="49"/>
      <c r="N37" s="49"/>
      <c r="O37" s="49"/>
      <c r="P37" s="49"/>
    </row>
    <row r="38" spans="1:16" ht="17.25" x14ac:dyDescent="0.4">
      <c r="A38" s="47" t="s">
        <v>47</v>
      </c>
      <c r="B38" s="49">
        <v>198</v>
      </c>
      <c r="C38" s="49"/>
      <c r="D38" s="49">
        <v>198</v>
      </c>
      <c r="E38" s="50">
        <v>11</v>
      </c>
      <c r="F38" s="50">
        <v>11</v>
      </c>
      <c r="G38" s="50"/>
      <c r="H38" s="50"/>
      <c r="I38" s="50">
        <v>5.5</v>
      </c>
      <c r="J38" s="51">
        <v>5.5</v>
      </c>
      <c r="K38" s="49"/>
      <c r="L38" s="49"/>
      <c r="M38" s="49"/>
      <c r="N38" s="49"/>
      <c r="O38" s="49"/>
      <c r="P38" s="49"/>
    </row>
    <row r="39" spans="1:16" ht="17.25" x14ac:dyDescent="0.4">
      <c r="A39" s="47" t="s">
        <v>48</v>
      </c>
      <c r="B39" s="49"/>
      <c r="C39" s="49">
        <v>474</v>
      </c>
      <c r="D39" s="49">
        <v>474</v>
      </c>
      <c r="E39" s="50"/>
      <c r="F39" s="50"/>
      <c r="G39" s="50">
        <v>26.33</v>
      </c>
      <c r="H39" s="50">
        <v>26.33</v>
      </c>
      <c r="I39" s="50">
        <v>13.17</v>
      </c>
      <c r="J39" s="51">
        <v>13.17</v>
      </c>
      <c r="K39" s="49"/>
      <c r="L39" s="49"/>
      <c r="M39" s="49"/>
      <c r="N39" s="49"/>
      <c r="O39" s="49"/>
      <c r="P39" s="49"/>
    </row>
    <row r="40" spans="1:16" ht="17.25" x14ac:dyDescent="0.4">
      <c r="A40" s="47" t="s">
        <v>49</v>
      </c>
      <c r="B40" s="49"/>
      <c r="C40" s="49">
        <v>552</v>
      </c>
      <c r="D40" s="49">
        <v>552</v>
      </c>
      <c r="E40" s="50"/>
      <c r="F40" s="50"/>
      <c r="G40" s="50">
        <v>30.67</v>
      </c>
      <c r="H40" s="50">
        <v>30.67</v>
      </c>
      <c r="I40" s="50">
        <v>15.33</v>
      </c>
      <c r="J40" s="51">
        <v>15.33</v>
      </c>
      <c r="K40" s="49"/>
      <c r="L40" s="49"/>
      <c r="M40" s="49"/>
      <c r="N40" s="49"/>
      <c r="O40" s="49"/>
      <c r="P40" s="49"/>
    </row>
    <row r="41" spans="1:16" ht="17.25" x14ac:dyDescent="0.4">
      <c r="A41" s="47" t="s">
        <v>50</v>
      </c>
      <c r="B41" s="49">
        <v>546</v>
      </c>
      <c r="C41" s="49"/>
      <c r="D41" s="49">
        <v>546</v>
      </c>
      <c r="E41" s="50">
        <v>30.33</v>
      </c>
      <c r="F41" s="50">
        <v>30.33</v>
      </c>
      <c r="G41" s="50"/>
      <c r="H41" s="50"/>
      <c r="I41" s="50">
        <v>15.17</v>
      </c>
      <c r="J41" s="51">
        <v>15.17</v>
      </c>
      <c r="K41" s="49"/>
      <c r="L41" s="49"/>
      <c r="M41" s="49"/>
      <c r="N41" s="49"/>
      <c r="O41" s="49"/>
      <c r="P41" s="49"/>
    </row>
    <row r="42" spans="1:16" ht="17.25" x14ac:dyDescent="0.4">
      <c r="A42" s="47" t="s">
        <v>51</v>
      </c>
      <c r="B42" s="49">
        <v>549</v>
      </c>
      <c r="C42" s="49"/>
      <c r="D42" s="49">
        <v>549</v>
      </c>
      <c r="E42" s="50">
        <v>30.5</v>
      </c>
      <c r="F42" s="50">
        <v>30.5</v>
      </c>
      <c r="G42" s="50"/>
      <c r="H42" s="50"/>
      <c r="I42" s="50">
        <v>15.25</v>
      </c>
      <c r="J42" s="51">
        <v>15.25</v>
      </c>
      <c r="K42" s="49"/>
      <c r="L42" s="49"/>
      <c r="M42" s="49"/>
      <c r="N42" s="49"/>
      <c r="O42" s="49"/>
      <c r="P42" s="49"/>
    </row>
    <row r="43" spans="1:16" ht="17.25" x14ac:dyDescent="0.4">
      <c r="A43" s="47" t="s">
        <v>52</v>
      </c>
      <c r="B43" s="49">
        <v>267</v>
      </c>
      <c r="C43" s="49">
        <v>3</v>
      </c>
      <c r="D43" s="49">
        <v>270</v>
      </c>
      <c r="E43" s="50">
        <v>14.83</v>
      </c>
      <c r="F43" s="50">
        <v>14.83</v>
      </c>
      <c r="G43" s="50">
        <v>0.17</v>
      </c>
      <c r="H43" s="50">
        <v>0.17</v>
      </c>
      <c r="I43" s="50">
        <v>7.5</v>
      </c>
      <c r="J43" s="51">
        <v>7.5</v>
      </c>
      <c r="K43" s="49"/>
      <c r="L43" s="49"/>
      <c r="M43" s="49"/>
      <c r="N43" s="49"/>
      <c r="O43" s="49"/>
      <c r="P43" s="49"/>
    </row>
    <row r="44" spans="1:16" ht="17.25" x14ac:dyDescent="0.4">
      <c r="A44" s="47" t="s">
        <v>53</v>
      </c>
      <c r="B44" s="49"/>
      <c r="C44" s="49">
        <v>711</v>
      </c>
      <c r="D44" s="49">
        <v>711</v>
      </c>
      <c r="E44" s="50"/>
      <c r="F44" s="50"/>
      <c r="G44" s="50">
        <v>39.5</v>
      </c>
      <c r="H44" s="50">
        <v>39.5</v>
      </c>
      <c r="I44" s="50">
        <v>19.75</v>
      </c>
      <c r="J44" s="51">
        <v>19.75</v>
      </c>
      <c r="K44" s="49"/>
      <c r="L44" s="49"/>
      <c r="M44" s="49"/>
      <c r="N44" s="49"/>
      <c r="O44" s="49"/>
      <c r="P44" s="49"/>
    </row>
    <row r="45" spans="1:16" ht="17.25" x14ac:dyDescent="0.4">
      <c r="A45" s="47" t="s">
        <v>54</v>
      </c>
      <c r="B45" s="49"/>
      <c r="C45" s="49">
        <v>63</v>
      </c>
      <c r="D45" s="49">
        <v>63</v>
      </c>
      <c r="E45" s="50"/>
      <c r="F45" s="50"/>
      <c r="G45" s="50">
        <v>3.5</v>
      </c>
      <c r="H45" s="50">
        <v>3.5</v>
      </c>
      <c r="I45" s="50">
        <v>1.75</v>
      </c>
      <c r="J45" s="51">
        <v>1.75</v>
      </c>
      <c r="K45" s="49"/>
      <c r="L45" s="49"/>
      <c r="M45" s="49"/>
      <c r="N45" s="49"/>
      <c r="O45" s="49"/>
      <c r="P45" s="49"/>
    </row>
    <row r="46" spans="1:16" ht="17.25" x14ac:dyDescent="0.4">
      <c r="A46" s="47" t="s">
        <v>55</v>
      </c>
      <c r="B46" s="49"/>
      <c r="C46" s="49">
        <v>3</v>
      </c>
      <c r="D46" s="49">
        <v>3</v>
      </c>
      <c r="E46" s="50"/>
      <c r="F46" s="50"/>
      <c r="G46" s="50">
        <v>0.17</v>
      </c>
      <c r="H46" s="50">
        <v>0.17</v>
      </c>
      <c r="I46" s="50">
        <v>0.08</v>
      </c>
      <c r="J46" s="51">
        <v>0.08</v>
      </c>
      <c r="K46" s="49"/>
      <c r="L46" s="49"/>
      <c r="M46" s="49"/>
      <c r="N46" s="49"/>
      <c r="O46" s="49"/>
      <c r="P46" s="49"/>
    </row>
    <row r="47" spans="1:16" ht="17.25" x14ac:dyDescent="0.4">
      <c r="A47" s="47" t="s">
        <v>56</v>
      </c>
      <c r="B47" s="49"/>
      <c r="C47" s="49">
        <v>3</v>
      </c>
      <c r="D47" s="49">
        <v>3</v>
      </c>
      <c r="E47" s="50"/>
      <c r="F47" s="50"/>
      <c r="G47" s="50">
        <v>0.17</v>
      </c>
      <c r="H47" s="50">
        <v>0.17</v>
      </c>
      <c r="I47" s="50">
        <v>0.08</v>
      </c>
      <c r="J47" s="51">
        <v>0.08</v>
      </c>
      <c r="K47" s="49"/>
      <c r="L47" s="49"/>
      <c r="M47" s="49"/>
      <c r="N47" s="49"/>
      <c r="O47" s="49"/>
      <c r="P47" s="49"/>
    </row>
    <row r="48" spans="1:16" ht="17.25" x14ac:dyDescent="0.4">
      <c r="A48" s="47" t="s">
        <v>57</v>
      </c>
      <c r="B48" s="49"/>
      <c r="C48" s="49">
        <v>3</v>
      </c>
      <c r="D48" s="49">
        <v>3</v>
      </c>
      <c r="E48" s="50"/>
      <c r="F48" s="50"/>
      <c r="G48" s="50">
        <v>0.17</v>
      </c>
      <c r="H48" s="50">
        <v>0.17</v>
      </c>
      <c r="I48" s="50">
        <v>0.08</v>
      </c>
      <c r="J48" s="51">
        <v>0.08</v>
      </c>
      <c r="K48" s="49"/>
      <c r="L48" s="49"/>
      <c r="M48" s="49"/>
      <c r="N48" s="49"/>
      <c r="O48" s="49"/>
      <c r="P48" s="49"/>
    </row>
    <row r="49" spans="1:16" ht="17.25" x14ac:dyDescent="0.4">
      <c r="A49" s="47" t="s">
        <v>58</v>
      </c>
      <c r="B49" s="49"/>
      <c r="C49" s="49">
        <v>3</v>
      </c>
      <c r="D49" s="49">
        <v>3</v>
      </c>
      <c r="E49" s="50"/>
      <c r="F49" s="50"/>
      <c r="G49" s="50">
        <v>0.17</v>
      </c>
      <c r="H49" s="50">
        <v>0.17</v>
      </c>
      <c r="I49" s="50">
        <v>0.08</v>
      </c>
      <c r="J49" s="51">
        <v>0.08</v>
      </c>
      <c r="K49" s="49"/>
      <c r="L49" s="49"/>
      <c r="M49" s="49"/>
      <c r="N49" s="49"/>
      <c r="O49" s="49"/>
      <c r="P49" s="49"/>
    </row>
    <row r="50" spans="1:16" ht="17.25" x14ac:dyDescent="0.4">
      <c r="A50" s="47" t="s">
        <v>59</v>
      </c>
      <c r="B50" s="49">
        <v>6</v>
      </c>
      <c r="C50" s="49"/>
      <c r="D50" s="49">
        <v>6</v>
      </c>
      <c r="E50" s="50">
        <v>0.33</v>
      </c>
      <c r="F50" s="50">
        <v>0.33</v>
      </c>
      <c r="G50" s="50"/>
      <c r="H50" s="50"/>
      <c r="I50" s="50">
        <v>0.17</v>
      </c>
      <c r="J50" s="51">
        <v>0.17</v>
      </c>
      <c r="K50" s="49"/>
      <c r="L50" s="49"/>
      <c r="M50" s="49"/>
      <c r="N50" s="49"/>
      <c r="O50" s="49"/>
      <c r="P50" s="49"/>
    </row>
    <row r="51" spans="1:16" ht="17.25" x14ac:dyDescent="0.4">
      <c r="A51" s="47" t="s">
        <v>60</v>
      </c>
      <c r="B51" s="49">
        <v>15</v>
      </c>
      <c r="C51" s="49"/>
      <c r="D51" s="49">
        <v>15</v>
      </c>
      <c r="E51" s="50">
        <v>0.83</v>
      </c>
      <c r="F51" s="50">
        <v>0.83</v>
      </c>
      <c r="G51" s="50"/>
      <c r="H51" s="50"/>
      <c r="I51" s="50">
        <v>0.42</v>
      </c>
      <c r="J51" s="51">
        <v>0.42</v>
      </c>
      <c r="K51" s="49"/>
      <c r="L51" s="49"/>
      <c r="M51" s="49"/>
      <c r="N51" s="49"/>
      <c r="O51" s="49"/>
      <c r="P51" s="49"/>
    </row>
    <row r="52" spans="1:16" ht="17.25" x14ac:dyDescent="0.4">
      <c r="A52" s="47" t="s">
        <v>61</v>
      </c>
      <c r="B52" s="49">
        <v>6</v>
      </c>
      <c r="C52" s="49">
        <v>6</v>
      </c>
      <c r="D52" s="49">
        <v>12</v>
      </c>
      <c r="E52" s="50">
        <v>0.33</v>
      </c>
      <c r="F52" s="50">
        <v>0.33</v>
      </c>
      <c r="G52" s="50">
        <v>0.33</v>
      </c>
      <c r="H52" s="50">
        <v>0.33</v>
      </c>
      <c r="I52" s="50">
        <v>0.33</v>
      </c>
      <c r="J52" s="51">
        <v>0.33</v>
      </c>
      <c r="K52" s="49"/>
      <c r="L52" s="49"/>
      <c r="M52" s="49"/>
      <c r="N52" s="49"/>
      <c r="O52" s="49"/>
      <c r="P52" s="49"/>
    </row>
    <row r="53" spans="1:16" ht="17.25" x14ac:dyDescent="0.4">
      <c r="A53" s="47" t="s">
        <v>62</v>
      </c>
      <c r="B53" s="49">
        <v>6</v>
      </c>
      <c r="C53" s="49">
        <v>3</v>
      </c>
      <c r="D53" s="49">
        <v>9</v>
      </c>
      <c r="E53" s="50">
        <v>0.33</v>
      </c>
      <c r="F53" s="50">
        <v>0.33</v>
      </c>
      <c r="G53" s="50">
        <v>0.17</v>
      </c>
      <c r="H53" s="50">
        <v>0.17</v>
      </c>
      <c r="I53" s="50">
        <v>0.25</v>
      </c>
      <c r="J53" s="51">
        <v>0.25</v>
      </c>
      <c r="K53" s="49"/>
      <c r="L53" s="49"/>
      <c r="M53" s="49"/>
      <c r="N53" s="49"/>
      <c r="O53" s="49"/>
      <c r="P53" s="49"/>
    </row>
    <row r="54" spans="1:16" ht="17.25" x14ac:dyDescent="0.4">
      <c r="A54" s="47" t="s">
        <v>63</v>
      </c>
      <c r="B54" s="49">
        <v>6</v>
      </c>
      <c r="C54" s="49"/>
      <c r="D54" s="49">
        <v>6</v>
      </c>
      <c r="E54" s="50">
        <v>0.33</v>
      </c>
      <c r="F54" s="50">
        <v>0.33</v>
      </c>
      <c r="G54" s="50"/>
      <c r="H54" s="50"/>
      <c r="I54" s="50">
        <v>0.17</v>
      </c>
      <c r="J54" s="51">
        <v>0.17</v>
      </c>
      <c r="K54" s="49"/>
      <c r="L54" s="49"/>
      <c r="M54" s="49"/>
      <c r="N54" s="49"/>
      <c r="O54" s="49"/>
      <c r="P54" s="49"/>
    </row>
    <row r="55" spans="1:16" ht="17.25" x14ac:dyDescent="0.4">
      <c r="A55" s="47" t="s">
        <v>64</v>
      </c>
      <c r="B55" s="49">
        <v>15</v>
      </c>
      <c r="C55" s="49"/>
      <c r="D55" s="49">
        <v>15</v>
      </c>
      <c r="E55" s="50">
        <v>0.83</v>
      </c>
      <c r="F55" s="50">
        <v>0.83</v>
      </c>
      <c r="G55" s="50"/>
      <c r="H55" s="50"/>
      <c r="I55" s="50">
        <v>0.42</v>
      </c>
      <c r="J55" s="51">
        <v>0.42</v>
      </c>
      <c r="K55" s="49"/>
      <c r="L55" s="49"/>
      <c r="M55" s="49"/>
      <c r="N55" s="49"/>
      <c r="O55" s="49"/>
      <c r="P55" s="49"/>
    </row>
    <row r="56" spans="1:16" ht="17.25" x14ac:dyDescent="0.4">
      <c r="A56" s="47" t="s">
        <v>65</v>
      </c>
      <c r="B56" s="49">
        <v>9</v>
      </c>
      <c r="C56" s="49">
        <v>3</v>
      </c>
      <c r="D56" s="49">
        <v>12</v>
      </c>
      <c r="E56" s="50">
        <v>0.5</v>
      </c>
      <c r="F56" s="50">
        <v>0.5</v>
      </c>
      <c r="G56" s="50">
        <v>0.17</v>
      </c>
      <c r="H56" s="50">
        <v>0.17</v>
      </c>
      <c r="I56" s="50">
        <v>0.33</v>
      </c>
      <c r="J56" s="51">
        <v>0.33</v>
      </c>
      <c r="K56" s="49"/>
      <c r="L56" s="49"/>
      <c r="M56" s="49"/>
      <c r="N56" s="49"/>
      <c r="O56" s="49"/>
      <c r="P56" s="49"/>
    </row>
    <row r="57" spans="1:16" ht="17.25" x14ac:dyDescent="0.4">
      <c r="A57" s="47" t="s">
        <v>66</v>
      </c>
      <c r="B57" s="49">
        <v>27</v>
      </c>
      <c r="C57" s="49"/>
      <c r="D57" s="49">
        <v>27</v>
      </c>
      <c r="E57" s="50">
        <v>1.5</v>
      </c>
      <c r="F57" s="50">
        <v>1.5</v>
      </c>
      <c r="G57" s="50"/>
      <c r="H57" s="50"/>
      <c r="I57" s="50">
        <v>0.75</v>
      </c>
      <c r="J57" s="51">
        <v>0.75</v>
      </c>
      <c r="K57" s="49"/>
      <c r="L57" s="49"/>
      <c r="M57" s="49"/>
      <c r="N57" s="49"/>
      <c r="O57" s="49"/>
      <c r="P57" s="49"/>
    </row>
    <row r="58" spans="1:16" ht="17.25" x14ac:dyDescent="0.4">
      <c r="A58" s="47" t="s">
        <v>67</v>
      </c>
      <c r="B58" s="49">
        <v>33</v>
      </c>
      <c r="C58" s="49">
        <v>9</v>
      </c>
      <c r="D58" s="49">
        <v>42</v>
      </c>
      <c r="E58" s="50">
        <v>1.83</v>
      </c>
      <c r="F58" s="50">
        <v>1.83</v>
      </c>
      <c r="G58" s="50">
        <v>0.5</v>
      </c>
      <c r="H58" s="50">
        <v>0.5</v>
      </c>
      <c r="I58" s="50">
        <v>1.17</v>
      </c>
      <c r="J58" s="51">
        <v>1.17</v>
      </c>
      <c r="K58" s="49"/>
      <c r="L58" s="49"/>
      <c r="M58" s="49"/>
      <c r="N58" s="49"/>
      <c r="O58" s="49"/>
      <c r="P58" s="49"/>
    </row>
    <row r="59" spans="1:16" ht="17.25" x14ac:dyDescent="0.4">
      <c r="A59" s="47" t="s">
        <v>68</v>
      </c>
      <c r="B59" s="49">
        <v>12</v>
      </c>
      <c r="C59" s="49">
        <v>6</v>
      </c>
      <c r="D59" s="49">
        <v>18</v>
      </c>
      <c r="E59" s="50">
        <v>0.67</v>
      </c>
      <c r="F59" s="50">
        <v>0.67</v>
      </c>
      <c r="G59" s="50">
        <v>0.33</v>
      </c>
      <c r="H59" s="50">
        <v>0.33</v>
      </c>
      <c r="I59" s="50">
        <v>0.5</v>
      </c>
      <c r="J59" s="51">
        <v>0.5</v>
      </c>
      <c r="K59" s="49"/>
      <c r="L59" s="49"/>
      <c r="M59" s="49"/>
      <c r="N59" s="49"/>
      <c r="O59" s="49"/>
      <c r="P59" s="49"/>
    </row>
    <row r="60" spans="1:16" ht="17.25" x14ac:dyDescent="0.4">
      <c r="A60" s="47" t="s">
        <v>69</v>
      </c>
      <c r="B60" s="49">
        <v>6</v>
      </c>
      <c r="C60" s="49">
        <v>6</v>
      </c>
      <c r="D60" s="49">
        <v>12</v>
      </c>
      <c r="E60" s="50">
        <v>0.33</v>
      </c>
      <c r="F60" s="50">
        <v>0.33</v>
      </c>
      <c r="G60" s="50">
        <v>0.33</v>
      </c>
      <c r="H60" s="50">
        <v>0.33</v>
      </c>
      <c r="I60" s="50">
        <v>0.33</v>
      </c>
      <c r="J60" s="51">
        <v>0.33</v>
      </c>
      <c r="K60" s="49"/>
      <c r="L60" s="49"/>
      <c r="M60" s="49"/>
      <c r="N60" s="49"/>
      <c r="O60" s="49"/>
      <c r="P60" s="49"/>
    </row>
    <row r="61" spans="1:16" ht="17.25" x14ac:dyDescent="0.4">
      <c r="A61" s="47" t="s">
        <v>70</v>
      </c>
      <c r="B61" s="49"/>
      <c r="C61" s="49">
        <v>12</v>
      </c>
      <c r="D61" s="49">
        <v>12</v>
      </c>
      <c r="E61" s="50"/>
      <c r="F61" s="50"/>
      <c r="G61" s="50">
        <v>0.67</v>
      </c>
      <c r="H61" s="50">
        <v>0.67</v>
      </c>
      <c r="I61" s="50">
        <v>0.33</v>
      </c>
      <c r="J61" s="51">
        <v>0.33</v>
      </c>
      <c r="K61" s="49"/>
      <c r="L61" s="49"/>
      <c r="M61" s="49"/>
      <c r="N61" s="49"/>
      <c r="O61" s="49"/>
      <c r="P61" s="49"/>
    </row>
    <row r="62" spans="1:16" ht="17.25" x14ac:dyDescent="0.4">
      <c r="A62" s="47" t="s">
        <v>71</v>
      </c>
      <c r="B62" s="49">
        <v>48</v>
      </c>
      <c r="C62" s="49">
        <v>12</v>
      </c>
      <c r="D62" s="49">
        <v>60</v>
      </c>
      <c r="E62" s="50">
        <v>2.67</v>
      </c>
      <c r="F62" s="50">
        <v>2.67</v>
      </c>
      <c r="G62" s="50">
        <v>0.67</v>
      </c>
      <c r="H62" s="50">
        <v>0.67</v>
      </c>
      <c r="I62" s="50">
        <v>1.67</v>
      </c>
      <c r="J62" s="51">
        <v>1.67</v>
      </c>
      <c r="K62" s="49"/>
      <c r="L62" s="49"/>
      <c r="M62" s="49"/>
      <c r="N62" s="49"/>
      <c r="O62" s="49"/>
      <c r="P62" s="49"/>
    </row>
    <row r="63" spans="1:16" ht="17.25" x14ac:dyDescent="0.4">
      <c r="A63" s="47" t="s">
        <v>72</v>
      </c>
      <c r="B63" s="49">
        <v>15</v>
      </c>
      <c r="C63" s="49">
        <v>24</v>
      </c>
      <c r="D63" s="49">
        <v>39</v>
      </c>
      <c r="E63" s="50">
        <v>0.83</v>
      </c>
      <c r="F63" s="50">
        <v>0.83</v>
      </c>
      <c r="G63" s="50">
        <v>1.33</v>
      </c>
      <c r="H63" s="50">
        <v>1.33</v>
      </c>
      <c r="I63" s="50">
        <v>1.08</v>
      </c>
      <c r="J63" s="51">
        <v>1.08</v>
      </c>
      <c r="K63" s="49"/>
      <c r="L63" s="49"/>
      <c r="M63" s="49"/>
      <c r="N63" s="49"/>
      <c r="O63" s="49"/>
      <c r="P63" s="49"/>
    </row>
    <row r="64" spans="1:16" ht="17.25" x14ac:dyDescent="0.4">
      <c r="A64" s="47" t="s">
        <v>73</v>
      </c>
      <c r="B64" s="49">
        <v>747</v>
      </c>
      <c r="C64" s="49">
        <v>12</v>
      </c>
      <c r="D64" s="49">
        <v>759</v>
      </c>
      <c r="E64" s="50">
        <v>41.5</v>
      </c>
      <c r="F64" s="50">
        <v>41.5</v>
      </c>
      <c r="G64" s="50">
        <v>0.67</v>
      </c>
      <c r="H64" s="50">
        <v>0.67</v>
      </c>
      <c r="I64" s="50">
        <v>21.08</v>
      </c>
      <c r="J64" s="51">
        <v>21.08</v>
      </c>
      <c r="K64" s="49"/>
      <c r="L64" s="49"/>
      <c r="M64" s="49"/>
      <c r="N64" s="49"/>
      <c r="O64" s="49"/>
      <c r="P64" s="49"/>
    </row>
    <row r="65" spans="1:16" ht="17.25" x14ac:dyDescent="0.4">
      <c r="A65" s="47" t="s">
        <v>74</v>
      </c>
      <c r="B65" s="49">
        <v>738</v>
      </c>
      <c r="C65" s="49">
        <v>12</v>
      </c>
      <c r="D65" s="49">
        <v>750</v>
      </c>
      <c r="E65" s="50">
        <v>41</v>
      </c>
      <c r="F65" s="50">
        <v>41</v>
      </c>
      <c r="G65" s="50">
        <v>0.67</v>
      </c>
      <c r="H65" s="50">
        <v>0.67</v>
      </c>
      <c r="I65" s="50">
        <v>20.83</v>
      </c>
      <c r="J65" s="51">
        <v>20.83</v>
      </c>
      <c r="K65" s="49"/>
      <c r="L65" s="49"/>
      <c r="M65" s="49"/>
      <c r="N65" s="49"/>
      <c r="O65" s="49"/>
      <c r="P65" s="49"/>
    </row>
    <row r="66" spans="1:16" ht="17.25" x14ac:dyDescent="0.4">
      <c r="A66" s="47" t="s">
        <v>75</v>
      </c>
      <c r="B66" s="49"/>
      <c r="C66" s="48">
        <v>1863</v>
      </c>
      <c r="D66" s="48">
        <v>1863</v>
      </c>
      <c r="E66" s="50"/>
      <c r="F66" s="50"/>
      <c r="G66" s="50">
        <v>103.5</v>
      </c>
      <c r="H66" s="50">
        <v>103.5</v>
      </c>
      <c r="I66" s="50">
        <v>51.75</v>
      </c>
      <c r="J66" s="51">
        <v>51.75</v>
      </c>
      <c r="K66" s="49"/>
      <c r="L66" s="49"/>
      <c r="M66" s="49"/>
      <c r="N66" s="49"/>
      <c r="O66" s="49"/>
      <c r="P66" s="49"/>
    </row>
    <row r="67" spans="1:16" ht="17.25" x14ac:dyDescent="0.4">
      <c r="A67" s="47" t="s">
        <v>76</v>
      </c>
      <c r="B67" s="49"/>
      <c r="C67" s="49">
        <v>315</v>
      </c>
      <c r="D67" s="49">
        <v>315</v>
      </c>
      <c r="E67" s="50"/>
      <c r="F67" s="50"/>
      <c r="G67" s="50">
        <v>17.5</v>
      </c>
      <c r="H67" s="50">
        <v>17.5</v>
      </c>
      <c r="I67" s="50">
        <v>8.75</v>
      </c>
      <c r="J67" s="51">
        <v>8.75</v>
      </c>
      <c r="K67" s="49"/>
      <c r="L67" s="49"/>
      <c r="M67" s="49"/>
      <c r="N67" s="49"/>
      <c r="O67" s="49"/>
      <c r="P67" s="49"/>
    </row>
    <row r="68" spans="1:16" ht="17.25" x14ac:dyDescent="0.4">
      <c r="A68" s="47" t="s">
        <v>77</v>
      </c>
      <c r="B68" s="49"/>
      <c r="C68" s="49">
        <v>18</v>
      </c>
      <c r="D68" s="49">
        <v>18</v>
      </c>
      <c r="E68" s="50"/>
      <c r="F68" s="50"/>
      <c r="G68" s="50">
        <v>1</v>
      </c>
      <c r="H68" s="50">
        <v>1</v>
      </c>
      <c r="I68" s="50">
        <v>0.5</v>
      </c>
      <c r="J68" s="51">
        <v>0.5</v>
      </c>
      <c r="K68" s="49"/>
      <c r="L68" s="49"/>
      <c r="M68" s="49"/>
      <c r="N68" s="49"/>
      <c r="O68" s="49"/>
      <c r="P68" s="49"/>
    </row>
    <row r="69" spans="1:16" ht="17.25" x14ac:dyDescent="0.4">
      <c r="A69" s="42" t="s">
        <v>78</v>
      </c>
      <c r="B69" s="43">
        <v>1311</v>
      </c>
      <c r="C69" s="43">
        <v>2904</v>
      </c>
      <c r="D69" s="43">
        <v>4215</v>
      </c>
      <c r="E69" s="44">
        <v>72.83</v>
      </c>
      <c r="F69" s="44">
        <v>72.83</v>
      </c>
      <c r="G69" s="44">
        <v>161.32</v>
      </c>
      <c r="H69" s="44">
        <v>161.32</v>
      </c>
      <c r="I69" s="44">
        <v>117.1</v>
      </c>
      <c r="J69" s="45">
        <v>117.1</v>
      </c>
      <c r="K69" s="46"/>
      <c r="L69" s="46"/>
      <c r="M69" s="46"/>
      <c r="N69" s="46"/>
      <c r="O69" s="46"/>
      <c r="P69" s="46"/>
    </row>
    <row r="70" spans="1:16" ht="17.25" x14ac:dyDescent="0.4">
      <c r="A70" s="47" t="s">
        <v>79</v>
      </c>
      <c r="B70" s="49"/>
      <c r="C70" s="49">
        <v>348</v>
      </c>
      <c r="D70" s="49">
        <v>348</v>
      </c>
      <c r="E70" s="50"/>
      <c r="F70" s="50"/>
      <c r="G70" s="50">
        <v>19.329999999999998</v>
      </c>
      <c r="H70" s="50">
        <v>19.329999999999998</v>
      </c>
      <c r="I70" s="50">
        <v>9.67</v>
      </c>
      <c r="J70" s="51">
        <v>9.67</v>
      </c>
      <c r="K70" s="49"/>
      <c r="L70" s="49"/>
      <c r="M70" s="49"/>
      <c r="N70" s="49"/>
      <c r="O70" s="49"/>
      <c r="P70" s="49"/>
    </row>
    <row r="71" spans="1:16" ht="17.25" x14ac:dyDescent="0.4">
      <c r="A71" s="47" t="s">
        <v>80</v>
      </c>
      <c r="B71" s="49"/>
      <c r="C71" s="49">
        <v>567</v>
      </c>
      <c r="D71" s="49">
        <v>567</v>
      </c>
      <c r="E71" s="50"/>
      <c r="F71" s="50"/>
      <c r="G71" s="50">
        <v>31.5</v>
      </c>
      <c r="H71" s="50">
        <v>31.5</v>
      </c>
      <c r="I71" s="50">
        <v>15.75</v>
      </c>
      <c r="J71" s="51">
        <v>15.75</v>
      </c>
      <c r="K71" s="49"/>
      <c r="L71" s="49"/>
      <c r="M71" s="49"/>
      <c r="N71" s="49"/>
      <c r="O71" s="49"/>
      <c r="P71" s="49"/>
    </row>
    <row r="72" spans="1:16" ht="17.25" x14ac:dyDescent="0.4">
      <c r="A72" s="47" t="s">
        <v>81</v>
      </c>
      <c r="B72" s="49"/>
      <c r="C72" s="49">
        <v>675</v>
      </c>
      <c r="D72" s="49">
        <v>675</v>
      </c>
      <c r="E72" s="50"/>
      <c r="F72" s="50"/>
      <c r="G72" s="50">
        <v>37.5</v>
      </c>
      <c r="H72" s="50">
        <v>37.5</v>
      </c>
      <c r="I72" s="50">
        <v>18.75</v>
      </c>
      <c r="J72" s="51">
        <v>18.75</v>
      </c>
      <c r="K72" s="49"/>
      <c r="L72" s="49"/>
      <c r="M72" s="49"/>
      <c r="N72" s="49"/>
      <c r="O72" s="49"/>
      <c r="P72" s="49"/>
    </row>
    <row r="73" spans="1:16" ht="17.25" x14ac:dyDescent="0.4">
      <c r="A73" s="47" t="s">
        <v>82</v>
      </c>
      <c r="B73" s="49">
        <v>435</v>
      </c>
      <c r="C73" s="49"/>
      <c r="D73" s="49">
        <v>435</v>
      </c>
      <c r="E73" s="50">
        <v>24.17</v>
      </c>
      <c r="F73" s="50">
        <v>24.17</v>
      </c>
      <c r="G73" s="50"/>
      <c r="H73" s="50"/>
      <c r="I73" s="50">
        <v>12.08</v>
      </c>
      <c r="J73" s="51">
        <v>12.08</v>
      </c>
      <c r="K73" s="49"/>
      <c r="L73" s="49"/>
      <c r="M73" s="49"/>
      <c r="N73" s="49"/>
      <c r="O73" s="49"/>
      <c r="P73" s="49"/>
    </row>
    <row r="74" spans="1:16" ht="17.25" x14ac:dyDescent="0.4">
      <c r="A74" s="47" t="s">
        <v>83</v>
      </c>
      <c r="B74" s="49">
        <v>438</v>
      </c>
      <c r="C74" s="49"/>
      <c r="D74" s="49">
        <v>438</v>
      </c>
      <c r="E74" s="50">
        <v>24.33</v>
      </c>
      <c r="F74" s="50">
        <v>24.33</v>
      </c>
      <c r="G74" s="50"/>
      <c r="H74" s="50"/>
      <c r="I74" s="50">
        <v>12.17</v>
      </c>
      <c r="J74" s="51">
        <v>12.17</v>
      </c>
      <c r="K74" s="49"/>
      <c r="L74" s="49"/>
      <c r="M74" s="49"/>
      <c r="N74" s="49"/>
      <c r="O74" s="49"/>
      <c r="P74" s="49"/>
    </row>
    <row r="75" spans="1:16" ht="17.25" x14ac:dyDescent="0.4">
      <c r="A75" s="47" t="s">
        <v>84</v>
      </c>
      <c r="B75" s="49"/>
      <c r="C75" s="49">
        <v>438</v>
      </c>
      <c r="D75" s="49">
        <v>438</v>
      </c>
      <c r="E75" s="50"/>
      <c r="F75" s="50"/>
      <c r="G75" s="50">
        <v>24.33</v>
      </c>
      <c r="H75" s="50">
        <v>24.33</v>
      </c>
      <c r="I75" s="50">
        <v>12.17</v>
      </c>
      <c r="J75" s="51">
        <v>12.17</v>
      </c>
      <c r="K75" s="49"/>
      <c r="L75" s="49"/>
      <c r="M75" s="49"/>
      <c r="N75" s="49"/>
      <c r="O75" s="49"/>
      <c r="P75" s="49"/>
    </row>
    <row r="76" spans="1:16" ht="17.25" x14ac:dyDescent="0.4">
      <c r="A76" s="47" t="s">
        <v>85</v>
      </c>
      <c r="B76" s="49"/>
      <c r="C76" s="49">
        <v>438</v>
      </c>
      <c r="D76" s="49">
        <v>438</v>
      </c>
      <c r="E76" s="50"/>
      <c r="F76" s="50"/>
      <c r="G76" s="50">
        <v>24.33</v>
      </c>
      <c r="H76" s="50">
        <v>24.33</v>
      </c>
      <c r="I76" s="50">
        <v>12.17</v>
      </c>
      <c r="J76" s="51">
        <v>12.17</v>
      </c>
      <c r="K76" s="49"/>
      <c r="L76" s="49"/>
      <c r="M76" s="49"/>
      <c r="N76" s="49"/>
      <c r="O76" s="49"/>
      <c r="P76" s="49"/>
    </row>
    <row r="77" spans="1:16" ht="17.25" x14ac:dyDescent="0.4">
      <c r="A77" s="47" t="s">
        <v>86</v>
      </c>
      <c r="B77" s="49"/>
      <c r="C77" s="49">
        <v>438</v>
      </c>
      <c r="D77" s="49">
        <v>438</v>
      </c>
      <c r="E77" s="50"/>
      <c r="F77" s="50"/>
      <c r="G77" s="50">
        <v>24.33</v>
      </c>
      <c r="H77" s="50">
        <v>24.33</v>
      </c>
      <c r="I77" s="50">
        <v>12.17</v>
      </c>
      <c r="J77" s="51">
        <v>12.17</v>
      </c>
      <c r="K77" s="49"/>
      <c r="L77" s="49"/>
      <c r="M77" s="49"/>
      <c r="N77" s="49"/>
      <c r="O77" s="49"/>
      <c r="P77" s="49"/>
    </row>
    <row r="78" spans="1:16" ht="17.25" x14ac:dyDescent="0.4">
      <c r="A78" s="47" t="s">
        <v>87</v>
      </c>
      <c r="B78" s="49">
        <v>438</v>
      </c>
      <c r="C78" s="49"/>
      <c r="D78" s="49">
        <v>438</v>
      </c>
      <c r="E78" s="50">
        <v>24.33</v>
      </c>
      <c r="F78" s="50">
        <v>24.33</v>
      </c>
      <c r="G78" s="50"/>
      <c r="H78" s="50"/>
      <c r="I78" s="50">
        <v>12.17</v>
      </c>
      <c r="J78" s="51">
        <v>12.17</v>
      </c>
      <c r="K78" s="49"/>
      <c r="L78" s="49"/>
      <c r="M78" s="49"/>
      <c r="N78" s="49"/>
      <c r="O78" s="49"/>
      <c r="P78" s="49"/>
    </row>
    <row r="79" spans="1:16" ht="17.25" x14ac:dyDescent="0.4">
      <c r="A79" s="42" t="s">
        <v>88</v>
      </c>
      <c r="B79" s="43">
        <v>4989</v>
      </c>
      <c r="C79" s="43">
        <v>2955</v>
      </c>
      <c r="D79" s="43">
        <v>7944</v>
      </c>
      <c r="E79" s="44">
        <v>277.17</v>
      </c>
      <c r="F79" s="44">
        <v>277.17</v>
      </c>
      <c r="G79" s="44">
        <v>164.17</v>
      </c>
      <c r="H79" s="44">
        <v>164.17</v>
      </c>
      <c r="I79" s="44">
        <v>220.67</v>
      </c>
      <c r="J79" s="45">
        <v>220.67</v>
      </c>
      <c r="K79" s="46"/>
      <c r="L79" s="46"/>
      <c r="M79" s="46"/>
      <c r="N79" s="46"/>
      <c r="O79" s="46"/>
      <c r="P79" s="46"/>
    </row>
    <row r="80" spans="1:16" ht="17.25" x14ac:dyDescent="0.4">
      <c r="A80" s="47" t="s">
        <v>89</v>
      </c>
      <c r="B80" s="48">
        <v>2451</v>
      </c>
      <c r="C80" s="48">
        <v>1299</v>
      </c>
      <c r="D80" s="48">
        <v>3750</v>
      </c>
      <c r="E80" s="50">
        <v>136.16999999999999</v>
      </c>
      <c r="F80" s="50">
        <v>136.16999999999999</v>
      </c>
      <c r="G80" s="50">
        <v>72.17</v>
      </c>
      <c r="H80" s="50">
        <v>72.17</v>
      </c>
      <c r="I80" s="50">
        <v>104.17</v>
      </c>
      <c r="J80" s="51">
        <v>104.17</v>
      </c>
      <c r="K80" s="49"/>
      <c r="L80" s="49"/>
      <c r="M80" s="49"/>
      <c r="N80" s="49"/>
      <c r="O80" s="49"/>
      <c r="P80" s="49"/>
    </row>
    <row r="81" spans="1:16" ht="17.25" x14ac:dyDescent="0.4">
      <c r="A81" s="47" t="s">
        <v>90</v>
      </c>
      <c r="B81" s="48">
        <v>2538</v>
      </c>
      <c r="C81" s="48">
        <v>1656</v>
      </c>
      <c r="D81" s="48">
        <v>4194</v>
      </c>
      <c r="E81" s="50">
        <v>141</v>
      </c>
      <c r="F81" s="50">
        <v>141</v>
      </c>
      <c r="G81" s="50">
        <v>92</v>
      </c>
      <c r="H81" s="50">
        <v>92</v>
      </c>
      <c r="I81" s="50">
        <v>116.5</v>
      </c>
      <c r="J81" s="51">
        <v>116.5</v>
      </c>
      <c r="K81" s="49"/>
      <c r="L81" s="49"/>
      <c r="M81" s="49"/>
      <c r="N81" s="49"/>
      <c r="O81" s="49"/>
      <c r="P81" s="49"/>
    </row>
  </sheetData>
  <mergeCells count="12">
    <mergeCell ref="G3:H3"/>
    <mergeCell ref="I3:J3"/>
    <mergeCell ref="A1:P1"/>
    <mergeCell ref="A2:A4"/>
    <mergeCell ref="B2:D2"/>
    <mergeCell ref="E2:J2"/>
    <mergeCell ref="K2:K4"/>
    <mergeCell ref="L2:N3"/>
    <mergeCell ref="O2:O4"/>
    <mergeCell ref="P2:P4"/>
    <mergeCell ref="B3:D3"/>
    <mergeCell ref="E3:F3"/>
  </mergeCells>
  <pageMargins left="0.31496062992125984" right="0.19685039370078741" top="0.27559055118110237" bottom="0.27559055118110237" header="0.15748031496062992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8. สารสนเทศฯ</vt:lpstr>
      <vt:lpstr>'8. สารสนเทศฯ'!Print_Titles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2026-05-28T09:12:01Z</dcterms:created>
  <dcterms:modified xsi:type="dcterms:W3CDTF">2026-05-28T09:12:24Z</dcterms:modified>
</cp:coreProperties>
</file>